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activeTab="1"/>
  </bookViews>
  <sheets>
    <sheet name="ตัวอย่าง 2." sheetId="1" r:id="rId1"/>
    <sheet name="ตัวอย่าง 1.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10" i="1" l="1"/>
  <c r="W9" i="1" l="1"/>
</calcChain>
</file>

<file path=xl/sharedStrings.xml><?xml version="1.0" encoding="utf-8"?>
<sst xmlns="http://schemas.openxmlformats.org/spreadsheetml/2006/main" count="133" uniqueCount="54">
  <si>
    <t>ที่</t>
  </si>
  <si>
    <t>โครงการ/รายการ</t>
  </si>
  <si>
    <t>หน่วยดำเนินการ</t>
  </si>
  <si>
    <t>หมายเหตุ</t>
  </si>
  <si>
    <t>ที่อยู่ทรัพย์สิน</t>
  </si>
  <si>
    <t>หน่วยงาน (ผู้โอน)</t>
  </si>
  <si>
    <t>หน่วยงาน (ผู้รับโอน)</t>
  </si>
  <si>
    <t>เหตุผลผู้โอน</t>
  </si>
  <si>
    <t>เหตุผลผู้รับโอน</t>
  </si>
  <si>
    <t>รายละเอียด</t>
  </si>
  <si>
    <t>รายละเอียดและสภาพทรัพย์สินชนิดครุภัณฑ์/พัสดุ 
 (รายละเอียด : ยี่ห้อ/ชนิด/ขนาด/ลักษณะ/จำนวน ฯลฯ)</t>
  </si>
  <si>
    <t>รายละเอียดและสภาพทรัพย์สินชนิดที่ดิน/สิ่งก่อสร้าง  
 (รายละเอียด : ยี่ห้อ/ชนิด/ขนาด/ลักษณะ/จำนวน ฯลฯ)</t>
  </si>
  <si>
    <t>เครื่องจักร ประกอบด้วย ระบบพลิกกลับกองขยะ (SUT MBT CELL) จำนวน 1 ระบบ</t>
  </si>
  <si>
    <t>คอมพิวเตอร์ ACER รุ่น .... ขนาด 20 นิ้ว จำนวน 2 เครื่อง</t>
  </si>
  <si>
    <t>*</t>
  </si>
  <si>
    <t>โครงการก่อสร้างโรงกำจัดขยะ RDF อ.   จ....</t>
  </si>
  <si>
    <t>โครงการฝึกทักษะอาชีพให้เกษตรกร</t>
  </si>
  <si>
    <t>กลุ่มจังหวัดไม่สามารถของบประมาณเพื่อใช้บำรุงรักษาได้</t>
  </si>
  <si>
    <t>เพื่อประโยชน์ของประชาชนในพื้นที่และการตั้งงบประมาณบำรุงรักษาทรัพย์สิน</t>
  </si>
  <si>
    <t>* 
(บริจาคให้ อปท)</t>
  </si>
  <si>
    <t>*
(สูญหาย)</t>
  </si>
  <si>
    <t>มติการประชุม
ก.บ.ก.</t>
  </si>
  <si>
    <t>*
(ค่าเสื่อมราคาเป็น 0)</t>
  </si>
  <si>
    <t>รูปทรัพย์สิน
 (ปัจจุบัน)</t>
  </si>
  <si>
    <t>มูลค่า (บาท)
 (ปัจจุบัน)</t>
  </si>
  <si>
    <t>เทศบาลตำบล ก
อำเภอ ข จังหวัด ค</t>
  </si>
  <si>
    <t>อำเภอ ข 
จังหวัด ค</t>
  </si>
  <si>
    <t>สำนักงานเทศบาลตำบล ก</t>
  </si>
  <si>
    <t>เครื่องเกี่ยวข้าว ยี่ห้อ... ขนาด..
จำนวน 10 เครื่อง</t>
  </si>
  <si>
    <t>คันเกียวข้าว (สาธิต) ยี่ห้อ.....  
ขนาด...... จำนวน 100 ชิ้น</t>
  </si>
  <si>
    <t>เทศบาลตำบล ง
อำเภอ จ จังหวัด ฉ</t>
  </si>
  <si>
    <t>อำเภอ จ 
จังหวัด ฉ</t>
  </si>
  <si>
    <t>สภาพทรัพย์สินไม่สามารถใช้ประโยชน์ต่อได้ (ค่าเสื่อมราคาเป็น 0) และทรัพย์สินสูญหาย จึงเห็นควรตัดจำหน่าย ตามระเบียบ............</t>
  </si>
  <si>
    <t xml:space="preserve">หมายเหตุ : ถ้า 1 โครงการมีทรัพย์สินหลายอย่างให้ใส่รายการทรัพย์สินบรรทัดละ 1 รายการ </t>
  </si>
  <si>
    <t>รหัสใน GFMIS</t>
  </si>
  <si>
    <t>พร้อมจำหน่าย 
(ระบุเหตุผล)</t>
  </si>
  <si>
    <t>เสื่อมสภาพ 
แต่บำรุงรักษาได้</t>
  </si>
  <si>
    <t>สภาพดี 
พร้อมใช้งาน</t>
  </si>
  <si>
    <t>ปี งปม.
ที่โอน</t>
  </si>
  <si>
    <t>ปี งปม.
ที่ได้รับงบ</t>
  </si>
  <si>
    <t>วงเงิน 
(บาท)</t>
  </si>
  <si>
    <t>-</t>
  </si>
  <si>
    <t>กลุ่มจังหวัดภาคตะวันออก</t>
  </si>
  <si>
    <t>กลุ่มจังหวัดภาคตะวันออก 1</t>
  </si>
  <si>
    <t>โครงการก่อสร้างโรงกำจัดขยะ RDF 
อ.......   จ....</t>
  </si>
  <si>
    <t>โครงการก่อสร้างสถานีสูบน้ำด้วยไฟฟ้าพร้อมระบบส่งน้ำบ้านหนองกวาง</t>
  </si>
  <si>
    <t>โครงการส่งน้ำและบำรุงรักษาประแสร์</t>
  </si>
  <si>
    <t xml:space="preserve">เครื่องสูบน้ำชนิดหอยโข่งแบบ Vertical Split Case ขับด้วยมอเตอร์ไฟฟ้าขนาดอัตราการสูบน้ำ 0.25 ลบ.ม. ต่อวินาที ระยะยกน้ำ 25 เมตร </t>
  </si>
  <si>
    <t xml:space="preserve"> -</t>
  </si>
  <si>
    <t>บ้านหนองกวาง ตำบลวังหว้า อำเภอแกลง จังหวัดระยอง</t>
  </si>
  <si>
    <t xml:space="preserve">บ้านหนองกวาง ตำบลวังหว้า อำเภอแกลง จังหวัดระยอง
</t>
  </si>
  <si>
    <t>สถานีสูบน้ำบ้านหนองกวางพร้อมระบบส่งน้ำด้วยท่อเหล็กเหนียว ความยาว 2.4 กม.</t>
  </si>
  <si>
    <t>100000072339</t>
  </si>
  <si>
    <t>แบบบัญชีการสำรวจทรัพย์สิน โครงการตามแผนปฏิบัติราชการประจำปีงบประมาณ พ.ศ. 2553 - 2562 ของกลุ่มจังหวัด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</si>
</sst>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3" fontId="2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3" fontId="2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3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3" fontId="2" fillId="0" borderId="7" xfId="0" applyNumberFormat="1" applyFont="1" applyBorder="1" applyAlignment="1">
      <alignment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3" fontId="2" fillId="0" borderId="8" xfId="0" applyNumberFormat="1" applyFont="1" applyBorder="1" applyAlignment="1">
      <alignment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quotePrefix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5" fillId="0" borderId="5" xfId="0" quotePrefix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50800</xdr:colOff>
      <xdr:row>3</xdr:row>
      <xdr:rowOff>152401</xdr:rowOff>
    </xdr:from>
    <xdr:to>
      <xdr:col>11</xdr:col>
      <xdr:colOff>634480</xdr:colOff>
      <xdr:row>8</xdr:row>
      <xdr:rowOff>571499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0" y="1739901"/>
          <a:ext cx="633210" cy="571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302261</xdr:colOff>
      <xdr:row>5</xdr:row>
      <xdr:rowOff>68580</xdr:rowOff>
    </xdr:from>
    <xdr:to>
      <xdr:col>11</xdr:col>
      <xdr:colOff>900430</xdr:colOff>
      <xdr:row>8</xdr:row>
      <xdr:rowOff>647700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7541" y="4986020"/>
          <a:ext cx="598169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266114</xdr:colOff>
      <xdr:row>4</xdr:row>
      <xdr:rowOff>142241</xdr:rowOff>
    </xdr:from>
    <xdr:to>
      <xdr:col>11</xdr:col>
      <xdr:colOff>979299</xdr:colOff>
      <xdr:row>8</xdr:row>
      <xdr:rowOff>558799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1394" y="4216401"/>
          <a:ext cx="713185" cy="558799"/>
        </a:xfrm>
        <a:prstGeom prst="rect">
          <a:avLst/>
        </a:prstGeom>
      </xdr:spPr>
    </xdr:pic>
    <xdr:clientData/>
  </xdr:twoCellAnchor>
  <xdr:twoCellAnchor>
    <xdr:from>
      <xdr:col>7</xdr:col>
      <xdr:colOff>619125</xdr:colOff>
      <xdr:row>3</xdr:row>
      <xdr:rowOff>1003300</xdr:rowOff>
    </xdr:from>
    <xdr:to>
      <xdr:col>10</xdr:col>
      <xdr:colOff>772160</xdr:colOff>
      <xdr:row>3</xdr:row>
      <xdr:rowOff>1790700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7162165" y="2791460"/>
          <a:ext cx="2926715" cy="78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6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  <xdr:twoCellAnchor editAs="oneCell">
    <xdr:from>
      <xdr:col>11</xdr:col>
      <xdr:colOff>264161</xdr:colOff>
      <xdr:row>6</xdr:row>
      <xdr:rowOff>172720</xdr:rowOff>
    </xdr:from>
    <xdr:to>
      <xdr:col>11</xdr:col>
      <xdr:colOff>909245</xdr:colOff>
      <xdr:row>8</xdr:row>
      <xdr:rowOff>723899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9441" y="5933440"/>
          <a:ext cx="645084" cy="723899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7</xdr:row>
      <xdr:rowOff>91441</xdr:rowOff>
    </xdr:from>
    <xdr:to>
      <xdr:col>11</xdr:col>
      <xdr:colOff>940200</xdr:colOff>
      <xdr:row>8</xdr:row>
      <xdr:rowOff>901700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0080" y="6929121"/>
          <a:ext cx="635400" cy="901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8</xdr:row>
      <xdr:rowOff>74082</xdr:rowOff>
    </xdr:from>
    <xdr:to>
      <xdr:col>11</xdr:col>
      <xdr:colOff>1181600</xdr:colOff>
      <xdr:row>8</xdr:row>
      <xdr:rowOff>974082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00" y="8227482"/>
          <a:ext cx="10800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88900</xdr:colOff>
      <xdr:row>9</xdr:row>
      <xdr:rowOff>101600</xdr:rowOff>
    </xdr:from>
    <xdr:to>
      <xdr:col>11</xdr:col>
      <xdr:colOff>1168900</xdr:colOff>
      <xdr:row>9</xdr:row>
      <xdr:rowOff>1001600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800" y="9575800"/>
          <a:ext cx="1080000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50800</xdr:colOff>
      <xdr:row>3</xdr:row>
      <xdr:rowOff>152401</xdr:rowOff>
    </xdr:from>
    <xdr:to>
      <xdr:col>11</xdr:col>
      <xdr:colOff>634480</xdr:colOff>
      <xdr:row>3</xdr:row>
      <xdr:rowOff>723900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0680" y="2087881"/>
          <a:ext cx="583680" cy="571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363221</xdr:colOff>
      <xdr:row>5</xdr:row>
      <xdr:rowOff>119380</xdr:rowOff>
    </xdr:from>
    <xdr:to>
      <xdr:col>11</xdr:col>
      <xdr:colOff>961390</xdr:colOff>
      <xdr:row>5</xdr:row>
      <xdr:rowOff>767080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1" y="5036820"/>
          <a:ext cx="598169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337234</xdr:colOff>
      <xdr:row>4</xdr:row>
      <xdr:rowOff>142241</xdr:rowOff>
    </xdr:from>
    <xdr:to>
      <xdr:col>11</xdr:col>
      <xdr:colOff>920749</xdr:colOff>
      <xdr:row>4</xdr:row>
      <xdr:rowOff>599440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2514" y="4216401"/>
          <a:ext cx="583515" cy="457199"/>
        </a:xfrm>
        <a:prstGeom prst="rect">
          <a:avLst/>
        </a:prstGeom>
      </xdr:spPr>
    </xdr:pic>
    <xdr:clientData/>
  </xdr:twoCellAnchor>
  <xdr:twoCellAnchor>
    <xdr:from>
      <xdr:col>7</xdr:col>
      <xdr:colOff>619125</xdr:colOff>
      <xdr:row>3</xdr:row>
      <xdr:rowOff>1003300</xdr:rowOff>
    </xdr:from>
    <xdr:to>
      <xdr:col>10</xdr:col>
      <xdr:colOff>772160</xdr:colOff>
      <xdr:row>3</xdr:row>
      <xdr:rowOff>1790700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149465" y="2938780"/>
          <a:ext cx="2919095" cy="78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6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  <xdr:twoCellAnchor editAs="oneCell">
    <xdr:from>
      <xdr:col>11</xdr:col>
      <xdr:colOff>325121</xdr:colOff>
      <xdr:row>6</xdr:row>
      <xdr:rowOff>162560</xdr:rowOff>
    </xdr:from>
    <xdr:to>
      <xdr:col>11</xdr:col>
      <xdr:colOff>970205</xdr:colOff>
      <xdr:row>6</xdr:row>
      <xdr:rowOff>886459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1" y="5923280"/>
          <a:ext cx="645084" cy="723899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7</xdr:row>
      <xdr:rowOff>142241</xdr:rowOff>
    </xdr:from>
    <xdr:to>
      <xdr:col>11</xdr:col>
      <xdr:colOff>940200</xdr:colOff>
      <xdr:row>7</xdr:row>
      <xdr:rowOff>1043941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0080" y="6979921"/>
          <a:ext cx="635400" cy="90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A12"/>
  <sheetViews>
    <sheetView view="pageBreakPreview" zoomScale="75" zoomScaleNormal="75" zoomScaleSheetLayoutView="75" workbookViewId="0">
      <selection sqref="A1:AA1"/>
    </sheetView>
  </sheetViews>
  <sheetFormatPr defaultColWidth="9" defaultRowHeight="21" x14ac:dyDescent="0.2"/>
  <cols>
    <col min="1" max="1" width="4.5" style="1" customWidth="1"/>
    <col min="2" max="2" width="18.625" style="2" customWidth="1"/>
    <col min="3" max="3" width="8.5" style="1" bestFit="1" customWidth="1"/>
    <col min="4" max="4" width="10.5" style="3" bestFit="1" customWidth="1"/>
    <col min="5" max="5" width="13.875" style="1" customWidth="1"/>
    <col min="6" max="6" width="26.5" style="2" customWidth="1"/>
    <col min="7" max="7" width="12.75" style="3" customWidth="1"/>
    <col min="8" max="8" width="11.375" style="5" customWidth="1"/>
    <col min="9" max="9" width="12.875" style="5" bestFit="1" customWidth="1"/>
    <col min="10" max="10" width="16.125" style="6" bestFit="1" customWidth="1"/>
    <col min="11" max="11" width="17.125" style="2" customWidth="1"/>
    <col min="12" max="12" width="19.5" style="1" customWidth="1"/>
    <col min="13" max="13" width="12" style="1" bestFit="1" customWidth="1"/>
    <col min="14" max="14" width="10.125" style="3" bestFit="1" customWidth="1"/>
    <col min="15" max="15" width="9.875" style="5" bestFit="1" customWidth="1"/>
    <col min="16" max="16" width="12.875" style="5" bestFit="1" customWidth="1"/>
    <col min="17" max="17" width="12.375" style="5" bestFit="1" customWidth="1"/>
    <col min="18" max="18" width="9.625" style="4" customWidth="1"/>
    <col min="19" max="19" width="9.125" style="1" bestFit="1" customWidth="1"/>
    <col min="20" max="20" width="12.5" style="2" customWidth="1"/>
    <col min="21" max="21" width="9.5" style="2" customWidth="1"/>
    <col min="22" max="22" width="14.625" style="2" customWidth="1"/>
    <col min="23" max="23" width="10.625" style="2" customWidth="1"/>
    <col min="24" max="24" width="12.5" style="2" customWidth="1"/>
    <col min="25" max="25" width="11.625" style="1" customWidth="1"/>
    <col min="26" max="26" width="10" style="1" customWidth="1"/>
    <col min="27" max="27" width="9.625" style="1" customWidth="1"/>
    <col min="28" max="16384" width="9" style="1"/>
  </cols>
  <sheetData>
    <row r="1" spans="1:27" ht="37.15" customHeight="1" x14ac:dyDescent="0.2">
      <c r="A1" s="71" t="s">
        <v>53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52.5" customHeight="1" x14ac:dyDescent="0.2">
      <c r="A2" s="72" t="s">
        <v>0</v>
      </c>
      <c r="B2" s="68" t="s">
        <v>1</v>
      </c>
      <c r="C2" s="68" t="s">
        <v>39</v>
      </c>
      <c r="D2" s="73" t="s">
        <v>40</v>
      </c>
      <c r="E2" s="68" t="s">
        <v>10</v>
      </c>
      <c r="F2" s="68"/>
      <c r="G2" s="68"/>
      <c r="H2" s="68"/>
      <c r="I2" s="68"/>
      <c r="J2" s="68"/>
      <c r="K2" s="68"/>
      <c r="L2" s="68"/>
      <c r="M2" s="68" t="s">
        <v>11</v>
      </c>
      <c r="N2" s="68"/>
      <c r="O2" s="68"/>
      <c r="P2" s="68"/>
      <c r="Q2" s="68"/>
      <c r="R2" s="68"/>
      <c r="S2" s="68"/>
      <c r="T2" s="68" t="s">
        <v>2</v>
      </c>
      <c r="U2" s="68" t="s">
        <v>5</v>
      </c>
      <c r="V2" s="68" t="s">
        <v>7</v>
      </c>
      <c r="W2" s="68" t="s">
        <v>6</v>
      </c>
      <c r="X2" s="68" t="s">
        <v>8</v>
      </c>
      <c r="Y2" s="68" t="s">
        <v>38</v>
      </c>
      <c r="Z2" s="68" t="s">
        <v>21</v>
      </c>
      <c r="AA2" s="68" t="s">
        <v>3</v>
      </c>
    </row>
    <row r="3" spans="1:27" ht="42" x14ac:dyDescent="0.2">
      <c r="A3" s="72"/>
      <c r="B3" s="68"/>
      <c r="C3" s="68"/>
      <c r="D3" s="74"/>
      <c r="E3" s="7" t="s">
        <v>34</v>
      </c>
      <c r="F3" s="8" t="s">
        <v>9</v>
      </c>
      <c r="G3" s="9" t="s">
        <v>24</v>
      </c>
      <c r="H3" s="10" t="s">
        <v>37</v>
      </c>
      <c r="I3" s="10" t="s">
        <v>36</v>
      </c>
      <c r="J3" s="10" t="s">
        <v>35</v>
      </c>
      <c r="K3" s="8" t="s">
        <v>4</v>
      </c>
      <c r="L3" s="8" t="s">
        <v>23</v>
      </c>
      <c r="M3" s="8" t="s">
        <v>34</v>
      </c>
      <c r="N3" s="9" t="s">
        <v>24</v>
      </c>
      <c r="O3" s="10" t="s">
        <v>37</v>
      </c>
      <c r="P3" s="10" t="s">
        <v>36</v>
      </c>
      <c r="Q3" s="10" t="s">
        <v>35</v>
      </c>
      <c r="R3" s="10" t="s">
        <v>4</v>
      </c>
      <c r="S3" s="8" t="s">
        <v>23</v>
      </c>
      <c r="T3" s="68"/>
      <c r="U3" s="68"/>
      <c r="V3" s="68"/>
      <c r="W3" s="68"/>
      <c r="X3" s="68"/>
      <c r="Y3" s="68"/>
      <c r="Z3" s="68"/>
      <c r="AA3" s="68"/>
    </row>
    <row r="4" spans="1:27" ht="168" hidden="1" customHeight="1" x14ac:dyDescent="0.2">
      <c r="A4" s="56">
        <v>1</v>
      </c>
      <c r="B4" s="54" t="s">
        <v>44</v>
      </c>
      <c r="C4" s="58">
        <v>2559</v>
      </c>
      <c r="D4" s="65">
        <v>59624000</v>
      </c>
      <c r="E4" s="26">
        <v>10000560</v>
      </c>
      <c r="F4" s="24" t="s">
        <v>12</v>
      </c>
      <c r="G4" s="25">
        <v>10000000</v>
      </c>
      <c r="H4" s="27" t="s">
        <v>14</v>
      </c>
      <c r="I4" s="28"/>
      <c r="J4" s="29"/>
      <c r="K4" s="69" t="s">
        <v>25</v>
      </c>
      <c r="L4" s="23"/>
      <c r="M4" s="23"/>
      <c r="N4" s="23"/>
      <c r="O4" s="23"/>
      <c r="P4" s="23"/>
      <c r="Q4" s="23"/>
      <c r="R4" s="23"/>
      <c r="S4" s="23"/>
      <c r="T4" s="69" t="s">
        <v>26</v>
      </c>
      <c r="U4" s="69" t="s">
        <v>42</v>
      </c>
      <c r="V4" s="69" t="s">
        <v>17</v>
      </c>
      <c r="W4" s="69" t="s">
        <v>27</v>
      </c>
      <c r="X4" s="69" t="s">
        <v>18</v>
      </c>
      <c r="Y4" s="26">
        <v>2559</v>
      </c>
      <c r="Z4" s="46" t="s">
        <v>41</v>
      </c>
      <c r="AA4" s="23"/>
    </row>
    <row r="5" spans="1:27" ht="66" hidden="1" customHeight="1" x14ac:dyDescent="0.2">
      <c r="A5" s="57"/>
      <c r="B5" s="55"/>
      <c r="C5" s="59"/>
      <c r="D5" s="66"/>
      <c r="E5" s="39">
        <v>10000652</v>
      </c>
      <c r="F5" s="41" t="s">
        <v>13</v>
      </c>
      <c r="G5" s="42">
        <v>40000</v>
      </c>
      <c r="H5" s="43"/>
      <c r="I5" s="43"/>
      <c r="J5" s="44" t="s">
        <v>19</v>
      </c>
      <c r="K5" s="63"/>
      <c r="L5" s="40"/>
      <c r="M5" s="40"/>
      <c r="N5" s="40"/>
      <c r="O5" s="40"/>
      <c r="P5" s="40"/>
      <c r="Q5" s="40"/>
      <c r="R5" s="40"/>
      <c r="S5" s="40"/>
      <c r="T5" s="63"/>
      <c r="U5" s="63"/>
      <c r="V5" s="63"/>
      <c r="W5" s="63"/>
      <c r="X5" s="63"/>
      <c r="Y5" s="39">
        <v>2559</v>
      </c>
      <c r="Z5" s="46" t="s">
        <v>41</v>
      </c>
      <c r="AA5" s="40"/>
    </row>
    <row r="6" spans="1:27" ht="66" hidden="1" customHeight="1" x14ac:dyDescent="0.2">
      <c r="A6" s="57"/>
      <c r="B6" s="55"/>
      <c r="C6" s="59"/>
      <c r="D6" s="66"/>
      <c r="E6" s="14"/>
      <c r="F6" s="12"/>
      <c r="G6" s="13"/>
      <c r="H6" s="34"/>
      <c r="I6" s="15"/>
      <c r="J6" s="16"/>
      <c r="K6" s="64"/>
      <c r="L6" s="11"/>
      <c r="M6" s="35">
        <v>1000569</v>
      </c>
      <c r="N6" s="36">
        <v>40000000</v>
      </c>
      <c r="O6" s="37" t="s">
        <v>14</v>
      </c>
      <c r="P6" s="37"/>
      <c r="Q6" s="37"/>
      <c r="R6" s="38"/>
      <c r="S6" s="35"/>
      <c r="T6" s="63"/>
      <c r="U6" s="64"/>
      <c r="V6" s="64"/>
      <c r="W6" s="64"/>
      <c r="X6" s="64"/>
      <c r="Y6" s="33">
        <v>2560</v>
      </c>
      <c r="Z6" s="46" t="s">
        <v>41</v>
      </c>
      <c r="AA6" s="17"/>
    </row>
    <row r="7" spans="1:27" ht="84.75" hidden="1" customHeight="1" x14ac:dyDescent="0.2">
      <c r="A7" s="56">
        <v>2</v>
      </c>
      <c r="B7" s="54" t="s">
        <v>16</v>
      </c>
      <c r="C7" s="58">
        <v>2555</v>
      </c>
      <c r="D7" s="65">
        <v>1500000</v>
      </c>
      <c r="E7" s="26">
        <v>10000600</v>
      </c>
      <c r="F7" s="24" t="s">
        <v>28</v>
      </c>
      <c r="G7" s="25">
        <v>0</v>
      </c>
      <c r="H7" s="28"/>
      <c r="I7" s="28"/>
      <c r="J7" s="29" t="s">
        <v>22</v>
      </c>
      <c r="K7" s="24" t="s">
        <v>30</v>
      </c>
      <c r="L7" s="23"/>
      <c r="M7" s="23"/>
      <c r="N7" s="25"/>
      <c r="O7" s="28"/>
      <c r="P7" s="28"/>
      <c r="Q7" s="28"/>
      <c r="R7" s="30"/>
      <c r="S7" s="23"/>
      <c r="T7" s="69" t="s">
        <v>31</v>
      </c>
      <c r="U7" s="63" t="s">
        <v>42</v>
      </c>
      <c r="V7" s="54" t="s">
        <v>32</v>
      </c>
      <c r="W7" s="24"/>
      <c r="X7" s="24"/>
      <c r="Y7" s="23"/>
      <c r="Z7" s="45"/>
      <c r="AA7" s="23"/>
    </row>
    <row r="8" spans="1:27" ht="118.5" hidden="1" customHeight="1" x14ac:dyDescent="0.2">
      <c r="A8" s="61"/>
      <c r="B8" s="62"/>
      <c r="C8" s="60"/>
      <c r="D8" s="67"/>
      <c r="E8" s="33">
        <v>10000587</v>
      </c>
      <c r="F8" s="18" t="s">
        <v>29</v>
      </c>
      <c r="G8" s="19">
        <v>0</v>
      </c>
      <c r="H8" s="20"/>
      <c r="I8" s="20"/>
      <c r="J8" s="21" t="s">
        <v>20</v>
      </c>
      <c r="K8" s="18" t="s">
        <v>30</v>
      </c>
      <c r="L8" s="17"/>
      <c r="M8" s="17"/>
      <c r="N8" s="19"/>
      <c r="O8" s="20"/>
      <c r="P8" s="20"/>
      <c r="Q8" s="20"/>
      <c r="R8" s="22"/>
      <c r="S8" s="17"/>
      <c r="T8" s="64"/>
      <c r="U8" s="64"/>
      <c r="V8" s="62"/>
      <c r="W8" s="32"/>
      <c r="X8" s="32"/>
      <c r="Y8" s="31"/>
      <c r="Z8" s="46" t="s">
        <v>41</v>
      </c>
      <c r="AA8" s="31"/>
    </row>
    <row r="9" spans="1:27" ht="104.25" customHeight="1" x14ac:dyDescent="0.2">
      <c r="A9" s="75">
        <v>1</v>
      </c>
      <c r="B9" s="54" t="s">
        <v>45</v>
      </c>
      <c r="C9" s="58">
        <v>2562</v>
      </c>
      <c r="D9" s="65">
        <v>50000000</v>
      </c>
      <c r="E9" s="50" t="s">
        <v>52</v>
      </c>
      <c r="F9" s="24" t="s">
        <v>51</v>
      </c>
      <c r="G9" s="52">
        <f>1550000+31523760.66</f>
        <v>33073760.66</v>
      </c>
      <c r="H9" s="27" t="s">
        <v>14</v>
      </c>
      <c r="I9" s="28" t="s">
        <v>48</v>
      </c>
      <c r="J9" s="28" t="s">
        <v>48</v>
      </c>
      <c r="K9" s="24" t="s">
        <v>49</v>
      </c>
      <c r="L9" s="23"/>
      <c r="M9" s="23"/>
      <c r="N9" s="25"/>
      <c r="O9" s="27" t="s">
        <v>14</v>
      </c>
      <c r="P9" s="28"/>
      <c r="Q9" s="28"/>
      <c r="R9" s="30"/>
      <c r="S9" s="23"/>
      <c r="T9" s="69" t="s">
        <v>46</v>
      </c>
      <c r="U9" s="63" t="s">
        <v>42</v>
      </c>
      <c r="V9" s="54" t="s">
        <v>17</v>
      </c>
      <c r="W9" s="69" t="str">
        <f>+T9</f>
        <v>โครงการส่งน้ำและบำรุงรักษาประแสร์</v>
      </c>
      <c r="X9" s="69" t="s">
        <v>18</v>
      </c>
      <c r="Y9" s="58">
        <v>2563</v>
      </c>
      <c r="Z9" s="45"/>
      <c r="AA9" s="23"/>
    </row>
    <row r="10" spans="1:27" ht="118.5" customHeight="1" x14ac:dyDescent="0.2">
      <c r="A10" s="76"/>
      <c r="B10" s="62"/>
      <c r="C10" s="60"/>
      <c r="D10" s="67"/>
      <c r="E10" s="51" t="s">
        <v>48</v>
      </c>
      <c r="F10" s="18" t="s">
        <v>47</v>
      </c>
      <c r="G10" s="53">
        <f>990000*2</f>
        <v>1980000</v>
      </c>
      <c r="H10" s="49" t="s">
        <v>14</v>
      </c>
      <c r="I10" s="20" t="s">
        <v>48</v>
      </c>
      <c r="J10" s="20" t="s">
        <v>48</v>
      </c>
      <c r="K10" s="18" t="s">
        <v>50</v>
      </c>
      <c r="L10" s="17"/>
      <c r="M10" s="17"/>
      <c r="N10" s="19"/>
      <c r="O10" s="49" t="s">
        <v>14</v>
      </c>
      <c r="P10" s="20"/>
      <c r="Q10" s="20"/>
      <c r="R10" s="22"/>
      <c r="S10" s="17"/>
      <c r="T10" s="64"/>
      <c r="U10" s="64"/>
      <c r="V10" s="62"/>
      <c r="W10" s="64"/>
      <c r="X10" s="64"/>
      <c r="Y10" s="60"/>
      <c r="Z10" s="31"/>
      <c r="AA10" s="31"/>
    </row>
    <row r="12" spans="1:27" x14ac:dyDescent="0.2">
      <c r="B12" s="70" t="s">
        <v>33</v>
      </c>
      <c r="C12" s="70"/>
      <c r="D12" s="70"/>
      <c r="E12" s="70"/>
      <c r="F12" s="70"/>
    </row>
  </sheetData>
  <mergeCells count="43">
    <mergeCell ref="U9:U10"/>
    <mergeCell ref="V9:V10"/>
    <mergeCell ref="W9:W10"/>
    <mergeCell ref="X9:X10"/>
    <mergeCell ref="Y9:Y10"/>
    <mergeCell ref="A9:A10"/>
    <mergeCell ref="B9:B10"/>
    <mergeCell ref="C9:C10"/>
    <mergeCell ref="D9:D10"/>
    <mergeCell ref="T9:T10"/>
    <mergeCell ref="B12:F12"/>
    <mergeCell ref="AA2:AA3"/>
    <mergeCell ref="A1:AA1"/>
    <mergeCell ref="E2:L2"/>
    <mergeCell ref="M2:S2"/>
    <mergeCell ref="A2:A3"/>
    <mergeCell ref="B2:B3"/>
    <mergeCell ref="C2:C3"/>
    <mergeCell ref="D2:D3"/>
    <mergeCell ref="Y2:Y3"/>
    <mergeCell ref="T2:T3"/>
    <mergeCell ref="U2:U3"/>
    <mergeCell ref="V2:V3"/>
    <mergeCell ref="W2:W3"/>
    <mergeCell ref="X2:X3"/>
    <mergeCell ref="T7:T8"/>
    <mergeCell ref="U7:U8"/>
    <mergeCell ref="V7:V8"/>
    <mergeCell ref="D4:D6"/>
    <mergeCell ref="D7:D8"/>
    <mergeCell ref="Z2:Z3"/>
    <mergeCell ref="T4:T6"/>
    <mergeCell ref="U4:U6"/>
    <mergeCell ref="V4:V6"/>
    <mergeCell ref="W4:W6"/>
    <mergeCell ref="X4:X6"/>
    <mergeCell ref="K4:K6"/>
    <mergeCell ref="B4:B6"/>
    <mergeCell ref="A4:A6"/>
    <mergeCell ref="C4:C6"/>
    <mergeCell ref="C7:C8"/>
    <mergeCell ref="A7:A8"/>
    <mergeCell ref="B7:B8"/>
  </mergeCells>
  <pageMargins left="7.874015748031496E-2" right="0" top="0.9055118110236221" bottom="0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A10"/>
  <sheetViews>
    <sheetView tabSelected="1" view="pageBreakPreview" topLeftCell="J1" zoomScale="75" zoomScaleNormal="75" zoomScaleSheetLayoutView="75" workbookViewId="0">
      <selection activeCell="R7" sqref="R7"/>
    </sheetView>
  </sheetViews>
  <sheetFormatPr defaultColWidth="9" defaultRowHeight="21" x14ac:dyDescent="0.2"/>
  <cols>
    <col min="1" max="1" width="4.5" style="1" customWidth="1"/>
    <col min="2" max="2" width="18.625" style="2" customWidth="1"/>
    <col min="3" max="3" width="11.875" style="1" customWidth="1"/>
    <col min="4" max="4" width="10.5" style="3" bestFit="1" customWidth="1"/>
    <col min="5" max="5" width="13.875" style="1" customWidth="1"/>
    <col min="6" max="6" width="26.5" style="2" customWidth="1"/>
    <col min="7" max="7" width="12.75" style="3" customWidth="1"/>
    <col min="8" max="8" width="11.375" style="5" customWidth="1"/>
    <col min="9" max="9" width="12.875" style="5" bestFit="1" customWidth="1"/>
    <col min="10" max="10" width="16.125" style="6" bestFit="1" customWidth="1"/>
    <col min="11" max="11" width="17.125" style="2" customWidth="1"/>
    <col min="12" max="12" width="19.5" style="1" customWidth="1"/>
    <col min="13" max="13" width="12" style="1" bestFit="1" customWidth="1"/>
    <col min="14" max="14" width="10.125" style="3" bestFit="1" customWidth="1"/>
    <col min="15" max="15" width="9.875" style="5" bestFit="1" customWidth="1"/>
    <col min="16" max="16" width="12.875" style="5" bestFit="1" customWidth="1"/>
    <col min="17" max="17" width="12.375" style="5" bestFit="1" customWidth="1"/>
    <col min="18" max="18" width="9.625" style="4" customWidth="1"/>
    <col min="19" max="19" width="9.125" style="1" bestFit="1" customWidth="1"/>
    <col min="20" max="20" width="12.5" style="2" customWidth="1"/>
    <col min="21" max="21" width="9.5" style="2" customWidth="1"/>
    <col min="22" max="22" width="14.625" style="2" customWidth="1"/>
    <col min="23" max="23" width="10.625" style="2" customWidth="1"/>
    <col min="24" max="24" width="12.5" style="2" customWidth="1"/>
    <col min="25" max="25" width="11.625" style="1" customWidth="1"/>
    <col min="26" max="26" width="10" style="1" customWidth="1"/>
    <col min="27" max="27" width="9.625" style="1" customWidth="1"/>
    <col min="28" max="16384" width="9" style="1"/>
  </cols>
  <sheetData>
    <row r="1" spans="1:27" ht="37.15" customHeight="1" x14ac:dyDescent="0.2">
      <c r="A1" s="77" t="s">
        <v>53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 ht="52.5" customHeight="1" x14ac:dyDescent="0.2">
      <c r="A2" s="72" t="s">
        <v>0</v>
      </c>
      <c r="B2" s="68" t="s">
        <v>1</v>
      </c>
      <c r="C2" s="68" t="s">
        <v>39</v>
      </c>
      <c r="D2" s="73" t="s">
        <v>40</v>
      </c>
      <c r="E2" s="68" t="s">
        <v>10</v>
      </c>
      <c r="F2" s="68"/>
      <c r="G2" s="68"/>
      <c r="H2" s="68"/>
      <c r="I2" s="68"/>
      <c r="J2" s="68"/>
      <c r="K2" s="68"/>
      <c r="L2" s="68"/>
      <c r="M2" s="68" t="s">
        <v>11</v>
      </c>
      <c r="N2" s="68"/>
      <c r="O2" s="68"/>
      <c r="P2" s="68"/>
      <c r="Q2" s="68"/>
      <c r="R2" s="68"/>
      <c r="S2" s="68"/>
      <c r="T2" s="68" t="s">
        <v>2</v>
      </c>
      <c r="U2" s="68" t="s">
        <v>5</v>
      </c>
      <c r="V2" s="68" t="s">
        <v>7</v>
      </c>
      <c r="W2" s="68" t="s">
        <v>6</v>
      </c>
      <c r="X2" s="68" t="s">
        <v>8</v>
      </c>
      <c r="Y2" s="68" t="s">
        <v>38</v>
      </c>
      <c r="Z2" s="68" t="s">
        <v>21</v>
      </c>
      <c r="AA2" s="68" t="s">
        <v>3</v>
      </c>
    </row>
    <row r="3" spans="1:27" ht="42" x14ac:dyDescent="0.2">
      <c r="A3" s="72"/>
      <c r="B3" s="68"/>
      <c r="C3" s="68"/>
      <c r="D3" s="74"/>
      <c r="E3" s="7" t="s">
        <v>34</v>
      </c>
      <c r="F3" s="8" t="s">
        <v>9</v>
      </c>
      <c r="G3" s="9" t="s">
        <v>24</v>
      </c>
      <c r="H3" s="10" t="s">
        <v>37</v>
      </c>
      <c r="I3" s="10" t="s">
        <v>36</v>
      </c>
      <c r="J3" s="10" t="s">
        <v>35</v>
      </c>
      <c r="K3" s="8" t="s">
        <v>4</v>
      </c>
      <c r="L3" s="8" t="s">
        <v>23</v>
      </c>
      <c r="M3" s="8" t="s">
        <v>34</v>
      </c>
      <c r="N3" s="9" t="s">
        <v>24</v>
      </c>
      <c r="O3" s="10" t="s">
        <v>37</v>
      </c>
      <c r="P3" s="10" t="s">
        <v>36</v>
      </c>
      <c r="Q3" s="10" t="s">
        <v>35</v>
      </c>
      <c r="R3" s="10" t="s">
        <v>4</v>
      </c>
      <c r="S3" s="8" t="s">
        <v>23</v>
      </c>
      <c r="T3" s="68"/>
      <c r="U3" s="68"/>
      <c r="V3" s="68"/>
      <c r="W3" s="68"/>
      <c r="X3" s="68"/>
      <c r="Y3" s="68"/>
      <c r="Z3" s="68"/>
      <c r="AA3" s="68"/>
    </row>
    <row r="4" spans="1:27" ht="168" customHeight="1" x14ac:dyDescent="0.2">
      <c r="A4" s="56">
        <v>1</v>
      </c>
      <c r="B4" s="54" t="s">
        <v>15</v>
      </c>
      <c r="C4" s="58">
        <v>2559</v>
      </c>
      <c r="D4" s="65">
        <v>59624000</v>
      </c>
      <c r="E4" s="26">
        <v>10000560</v>
      </c>
      <c r="F4" s="24" t="s">
        <v>12</v>
      </c>
      <c r="G4" s="25">
        <v>10000000</v>
      </c>
      <c r="H4" s="27" t="s">
        <v>14</v>
      </c>
      <c r="I4" s="28"/>
      <c r="J4" s="29"/>
      <c r="K4" s="69" t="s">
        <v>25</v>
      </c>
      <c r="L4" s="23"/>
      <c r="M4" s="23"/>
      <c r="N4" s="23"/>
      <c r="O4" s="23"/>
      <c r="P4" s="23"/>
      <c r="Q4" s="23"/>
      <c r="R4" s="23"/>
      <c r="S4" s="23"/>
      <c r="T4" s="69" t="s">
        <v>26</v>
      </c>
      <c r="U4" s="69" t="s">
        <v>43</v>
      </c>
      <c r="V4" s="69" t="s">
        <v>17</v>
      </c>
      <c r="W4" s="69" t="s">
        <v>27</v>
      </c>
      <c r="X4" s="69" t="s">
        <v>18</v>
      </c>
      <c r="Y4" s="26">
        <v>2562</v>
      </c>
      <c r="Z4" s="46" t="s">
        <v>41</v>
      </c>
      <c r="AA4" s="23"/>
    </row>
    <row r="5" spans="1:27" ht="66" customHeight="1" x14ac:dyDescent="0.2">
      <c r="A5" s="57"/>
      <c r="B5" s="55"/>
      <c r="C5" s="59"/>
      <c r="D5" s="66"/>
      <c r="E5" s="39">
        <v>10000652</v>
      </c>
      <c r="F5" s="41" t="s">
        <v>13</v>
      </c>
      <c r="G5" s="42">
        <v>40000</v>
      </c>
      <c r="H5" s="43"/>
      <c r="I5" s="43"/>
      <c r="J5" s="44" t="s">
        <v>19</v>
      </c>
      <c r="K5" s="63"/>
      <c r="L5" s="40"/>
      <c r="M5" s="40"/>
      <c r="N5" s="40"/>
      <c r="O5" s="40"/>
      <c r="P5" s="40"/>
      <c r="Q5" s="40"/>
      <c r="R5" s="40"/>
      <c r="S5" s="40"/>
      <c r="T5" s="63"/>
      <c r="U5" s="63"/>
      <c r="V5" s="63"/>
      <c r="W5" s="63"/>
      <c r="X5" s="63"/>
      <c r="Y5" s="39">
        <v>2562</v>
      </c>
      <c r="Z5" s="46" t="s">
        <v>41</v>
      </c>
      <c r="AA5" s="40"/>
    </row>
    <row r="6" spans="1:27" ht="66" customHeight="1" x14ac:dyDescent="0.2">
      <c r="A6" s="57"/>
      <c r="B6" s="55"/>
      <c r="C6" s="59"/>
      <c r="D6" s="66"/>
      <c r="E6" s="47"/>
      <c r="F6" s="12"/>
      <c r="G6" s="13"/>
      <c r="H6" s="34"/>
      <c r="I6" s="15"/>
      <c r="J6" s="16"/>
      <c r="K6" s="64"/>
      <c r="L6" s="11"/>
      <c r="M6" s="35">
        <v>1000569</v>
      </c>
      <c r="N6" s="36">
        <v>40000000</v>
      </c>
      <c r="O6" s="37" t="s">
        <v>14</v>
      </c>
      <c r="P6" s="37"/>
      <c r="Q6" s="37"/>
      <c r="R6" s="38"/>
      <c r="S6" s="35"/>
      <c r="T6" s="63"/>
      <c r="U6" s="64"/>
      <c r="V6" s="64"/>
      <c r="W6" s="64"/>
      <c r="X6" s="64"/>
      <c r="Y6" s="48">
        <v>2562</v>
      </c>
      <c r="Z6" s="46" t="s">
        <v>41</v>
      </c>
      <c r="AA6" s="17"/>
    </row>
    <row r="7" spans="1:27" ht="84.75" customHeight="1" x14ac:dyDescent="0.2">
      <c r="A7" s="56">
        <v>2</v>
      </c>
      <c r="B7" s="54" t="s">
        <v>16</v>
      </c>
      <c r="C7" s="58">
        <v>2555</v>
      </c>
      <c r="D7" s="65">
        <v>1500000</v>
      </c>
      <c r="E7" s="26">
        <v>10000600</v>
      </c>
      <c r="F7" s="24" t="s">
        <v>28</v>
      </c>
      <c r="G7" s="25">
        <v>0</v>
      </c>
      <c r="H7" s="28"/>
      <c r="I7" s="28"/>
      <c r="J7" s="29" t="s">
        <v>22</v>
      </c>
      <c r="K7" s="24" t="s">
        <v>30</v>
      </c>
      <c r="L7" s="23"/>
      <c r="M7" s="23"/>
      <c r="N7" s="25"/>
      <c r="O7" s="28"/>
      <c r="P7" s="28"/>
      <c r="Q7" s="28"/>
      <c r="R7" s="30"/>
      <c r="S7" s="23"/>
      <c r="T7" s="69" t="s">
        <v>31</v>
      </c>
      <c r="U7" s="63" t="s">
        <v>43</v>
      </c>
      <c r="V7" s="54" t="s">
        <v>32</v>
      </c>
      <c r="W7" s="24"/>
      <c r="X7" s="24"/>
      <c r="Y7" s="23"/>
      <c r="Z7" s="45"/>
      <c r="AA7" s="23"/>
    </row>
    <row r="8" spans="1:27" ht="118.5" customHeight="1" x14ac:dyDescent="0.2">
      <c r="A8" s="61"/>
      <c r="B8" s="62"/>
      <c r="C8" s="60"/>
      <c r="D8" s="67"/>
      <c r="E8" s="48">
        <v>10000587</v>
      </c>
      <c r="F8" s="18" t="s">
        <v>29</v>
      </c>
      <c r="G8" s="19">
        <v>0</v>
      </c>
      <c r="H8" s="20"/>
      <c r="I8" s="20"/>
      <c r="J8" s="21" t="s">
        <v>20</v>
      </c>
      <c r="K8" s="18" t="s">
        <v>30</v>
      </c>
      <c r="L8" s="17"/>
      <c r="M8" s="17"/>
      <c r="N8" s="19"/>
      <c r="O8" s="20"/>
      <c r="P8" s="20"/>
      <c r="Q8" s="20"/>
      <c r="R8" s="22"/>
      <c r="S8" s="17"/>
      <c r="T8" s="64"/>
      <c r="U8" s="64"/>
      <c r="V8" s="62"/>
      <c r="W8" s="32"/>
      <c r="X8" s="32"/>
      <c r="Y8" s="31"/>
      <c r="Z8" s="46" t="s">
        <v>41</v>
      </c>
      <c r="AA8" s="31"/>
    </row>
    <row r="10" spans="1:27" x14ac:dyDescent="0.2">
      <c r="B10" s="70" t="s">
        <v>33</v>
      </c>
      <c r="C10" s="70"/>
      <c r="D10" s="70"/>
      <c r="E10" s="70"/>
      <c r="F10" s="70"/>
    </row>
  </sheetData>
  <mergeCells count="33">
    <mergeCell ref="A1:AA1"/>
    <mergeCell ref="A2:A3"/>
    <mergeCell ref="B2:B3"/>
    <mergeCell ref="C2:C3"/>
    <mergeCell ref="D2:D3"/>
    <mergeCell ref="E2:L2"/>
    <mergeCell ref="M2:S2"/>
    <mergeCell ref="T2:T3"/>
    <mergeCell ref="U2:U3"/>
    <mergeCell ref="V2:V3"/>
    <mergeCell ref="W2:W3"/>
    <mergeCell ref="X2:X3"/>
    <mergeCell ref="Y2:Y3"/>
    <mergeCell ref="Z2:Z3"/>
    <mergeCell ref="AA2:AA3"/>
    <mergeCell ref="X4:X6"/>
    <mergeCell ref="A7:A8"/>
    <mergeCell ref="B7:B8"/>
    <mergeCell ref="C7:C8"/>
    <mergeCell ref="D7:D8"/>
    <mergeCell ref="T7:T8"/>
    <mergeCell ref="A4:A6"/>
    <mergeCell ref="B4:B6"/>
    <mergeCell ref="C4:C6"/>
    <mergeCell ref="D4:D6"/>
    <mergeCell ref="K4:K6"/>
    <mergeCell ref="U7:U8"/>
    <mergeCell ref="V7:V8"/>
    <mergeCell ref="B10:F10"/>
    <mergeCell ref="T4:T6"/>
    <mergeCell ref="U4:U6"/>
    <mergeCell ref="V4:V6"/>
    <mergeCell ref="W4:W6"/>
  </mergeCells>
  <pageMargins left="7.874015748031496E-2" right="0" top="0.11811023622047245" bottom="0" header="0.31496062992125984" footer="0.31496062992125984"/>
  <pageSetup scale="3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ตัวอย่าง 2.</vt:lpstr>
      <vt:lpstr>ตัวอย่าง 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2020-09-28T03:44:10Z</cp:lastPrinted>
  <dcterms:created xsi:type="dcterms:W3CDTF">2019-12-09T05:00:46Z</dcterms:created>
  <dcterms:modified xsi:type="dcterms:W3CDTF">2020-09-28T03:44:25Z</dcterms:modified>
</cp:coreProperties>
</file>